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8325" activeTab="0"/>
  </bookViews>
  <sheets>
    <sheet name="wydatki" sheetId="1" r:id="rId1"/>
    <sheet name="dochody " sheetId="2" r:id="rId2"/>
    <sheet name="Arkusz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<sst xmlns="http://schemas.openxmlformats.org/spreadsheetml/2006/main" count="78" uniqueCount="55">
  <si>
    <t>Dział</t>
  </si>
  <si>
    <t>Treść</t>
  </si>
  <si>
    <t>Zmniejszenia</t>
  </si>
  <si>
    <t>Zwiększenia</t>
  </si>
  <si>
    <t>Załącznik Nr 1</t>
  </si>
  <si>
    <t>D O C H O D Y</t>
  </si>
  <si>
    <t>Rozdział</t>
  </si>
  <si>
    <t>z tego: wydatki bieżące</t>
  </si>
  <si>
    <t>600</t>
  </si>
  <si>
    <t>Transport i łączność</t>
  </si>
  <si>
    <t>z tego: wydatki majątkowe</t>
  </si>
  <si>
    <t>W Y D A T K I</t>
  </si>
  <si>
    <t>Załącznik Nr 2</t>
  </si>
  <si>
    <t>w tym: wynagrodzenia i pochodne</t>
  </si>
  <si>
    <t>758</t>
  </si>
  <si>
    <t>Różne rozliczenia</t>
  </si>
  <si>
    <t>75818</t>
  </si>
  <si>
    <t>Rezerwy ogólne i celowe</t>
  </si>
  <si>
    <t>w tym: rezerwa ogólna</t>
  </si>
  <si>
    <t>do Zarządzenia BM Nr OW-38/07</t>
  </si>
  <si>
    <t>z dnia 31.08.2007 r.</t>
  </si>
  <si>
    <t>Oświata i wychowanie</t>
  </si>
  <si>
    <t xml:space="preserve">- dotacje celowe otrzymane z budżetu państwa na zadania bieżące realizowane przez gminę na podstawie porozumień  z organami administracji rządowej </t>
  </si>
  <si>
    <t>Pomoc społeczna</t>
  </si>
  <si>
    <t>- dotacje celowe otrzymane z budżetu państwa na realizację własnych zadań bieżących gmin</t>
  </si>
  <si>
    <t>Edukacyjna opieka wychowawcza</t>
  </si>
  <si>
    <t>60016</t>
  </si>
  <si>
    <t>Drogi publiczne gminne</t>
  </si>
  <si>
    <t>801</t>
  </si>
  <si>
    <t>80101</t>
  </si>
  <si>
    <t>Szkoły podstawowe</t>
  </si>
  <si>
    <t>80195</t>
  </si>
  <si>
    <t>Pozostała działalność</t>
  </si>
  <si>
    <t>750</t>
  </si>
  <si>
    <t>Administracja publiczna</t>
  </si>
  <si>
    <t>75075</t>
  </si>
  <si>
    <t>Promocja jednostek samorządu terytorialnego</t>
  </si>
  <si>
    <t>75023</t>
  </si>
  <si>
    <t>Urzędy gmin</t>
  </si>
  <si>
    <t>852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</si>
  <si>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</si>
  <si>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</si>
  <si>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</si>
  <si>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</si>
  <si>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</si>
  <si>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>854</t>
  </si>
  <si>
    <t>85415</t>
  </si>
  <si>
    <t>Pomoc materialna dla uczniów</t>
  </si>
  <si>
    <t>921</t>
  </si>
  <si>
    <t>92109</t>
  </si>
  <si>
    <t>Domy i ośrodki kultury, świetlice i kluby</t>
  </si>
  <si>
    <t>w tym: dotacje</t>
  </si>
  <si>
    <t>92195</t>
  </si>
  <si>
    <t>- dotacje celowe otrzymane z budżetu państwa na realizację zadań bieżących z zakresu administracji rządowej oraz innych zadań zleconych gminie ustawami</t>
  </si>
  <si>
    <t>Kultura i ochrona dziedzictwa narodowego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</si>
</sst>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left" wrapText="1"/>
    </xf>
    <xf numFmtId="3" fontId="0" fillId="3" borderId="3" xfId="0" applyNumberFormat="1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3" fontId="4" fillId="3" borderId="4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3" fontId="5" fillId="2" borderId="4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49" fontId="5" fillId="3" borderId="3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top"/>
    </xf>
    <xf numFmtId="49" fontId="0" fillId="3" borderId="3" xfId="0" applyNumberFormat="1" applyFont="1" applyFill="1" applyBorder="1" applyAlignment="1">
      <alignment horizontal="left" wrapText="1"/>
    </xf>
    <xf numFmtId="3" fontId="6" fillId="3" borderId="0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49" fontId="5" fillId="3" borderId="0" xfId="0" applyNumberFormat="1" applyFont="1" applyFill="1" applyBorder="1" applyAlignment="1">
      <alignment horizontal="center" vertical="top"/>
    </xf>
    <xf numFmtId="3" fontId="0" fillId="3" borderId="0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49" fontId="5" fillId="3" borderId="3" xfId="0" applyNumberFormat="1" applyFont="1" applyFill="1" applyBorder="1" applyAlignment="1">
      <alignment horizontal="left" wrapText="1"/>
    </xf>
    <xf numFmtId="3" fontId="5" fillId="3" borderId="0" xfId="0" applyNumberFormat="1" applyFont="1" applyFill="1" applyBorder="1" applyAlignment="1">
      <alignment horizontal="right"/>
    </xf>
    <xf numFmtId="49" fontId="0" fillId="3" borderId="3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 vertical="top"/>
    </xf>
    <xf numFmtId="49" fontId="5" fillId="2" borderId="3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3" xfId="0" applyNumberFormat="1" applyFont="1" applyBorder="1" applyAlignment="1">
      <alignment wrapText="1"/>
    </xf>
    <xf numFmtId="3" fontId="6" fillId="0" borderId="6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3" borderId="3" xfId="0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center" vertical="top"/>
    </xf>
    <xf numFmtId="49" fontId="0" fillId="3" borderId="0" xfId="0" applyNumberFormat="1" applyFont="1" applyFill="1" applyAlignment="1">
      <alignment horizontal="center" vertical="top"/>
    </xf>
    <xf numFmtId="49" fontId="0" fillId="3" borderId="3" xfId="0" applyNumberFormat="1" applyFont="1" applyFill="1" applyBorder="1" applyAlignment="1">
      <alignment wrapText="1"/>
    </xf>
    <xf numFmtId="3" fontId="6" fillId="3" borderId="3" xfId="0" applyNumberFormat="1" applyFont="1" applyFill="1" applyBorder="1" applyAlignment="1">
      <alignment/>
    </xf>
    <xf numFmtId="49" fontId="0" fillId="0" borderId="3" xfId="0" applyNumberFormat="1" applyBorder="1" applyAlignment="1">
      <alignment wrapText="1"/>
    </xf>
    <xf numFmtId="3" fontId="0" fillId="3" borderId="3" xfId="0" applyNumberFormat="1" applyFont="1" applyFill="1" applyBorder="1" applyAlignment="1">
      <alignment/>
    </xf>
    <xf numFmtId="3" fontId="6" fillId="3" borderId="0" xfId="0" applyNumberFormat="1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/>
    </xf>
    <xf numFmtId="3" fontId="6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2" borderId="1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 wrapText="1"/>
    </xf>
    <xf numFmtId="3" fontId="5" fillId="2" borderId="3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0" borderId="3" xfId="0" applyNumberFormat="1" applyFont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5" fillId="2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B52" sqref="B52"/>
    </sheetView>
  </sheetViews>
  <sheetFormatPr defaultColWidth="9.140625" defaultRowHeight="12.75"/>
  <cols>
    <col min="3" max="3" width="38.7109375" style="0" customWidth="1"/>
    <col min="4" max="4" width="15.00390625" style="0" customWidth="1"/>
    <col min="5" max="5" width="15.7109375" style="0" customWidth="1"/>
  </cols>
  <sheetData>
    <row r="1" spans="1:5" ht="12.75">
      <c r="A1" s="19"/>
      <c r="B1" s="20"/>
      <c r="C1" s="81" t="s">
        <v>12</v>
      </c>
      <c r="D1" s="81"/>
      <c r="E1" s="81"/>
    </row>
    <row r="2" spans="1:5" ht="12.75">
      <c r="A2" s="19"/>
      <c r="B2" s="20"/>
      <c r="C2" s="81" t="s">
        <v>19</v>
      </c>
      <c r="D2" s="81"/>
      <c r="E2" s="81"/>
    </row>
    <row r="3" spans="1:5" ht="12.75">
      <c r="A3" s="19"/>
      <c r="B3" s="20"/>
      <c r="C3" s="2"/>
      <c r="D3" s="2"/>
      <c r="E3" s="2"/>
    </row>
    <row r="4" spans="1:5" ht="12.75">
      <c r="A4" s="19"/>
      <c r="B4" s="20"/>
      <c r="C4" s="2"/>
      <c r="D4" s="2"/>
      <c r="E4" s="2"/>
    </row>
    <row r="5" spans="1:5" ht="15.75">
      <c r="A5" s="82" t="s">
        <v>11</v>
      </c>
      <c r="B5" s="83"/>
      <c r="C5" s="83"/>
      <c r="D5" s="83"/>
      <c r="E5" s="83"/>
    </row>
    <row r="7" spans="1:5" ht="15">
      <c r="A7" s="21" t="s">
        <v>0</v>
      </c>
      <c r="B7" s="22" t="s">
        <v>6</v>
      </c>
      <c r="C7" s="23" t="s">
        <v>1</v>
      </c>
      <c r="D7" s="4" t="s">
        <v>3</v>
      </c>
      <c r="E7" s="4" t="s">
        <v>2</v>
      </c>
    </row>
    <row r="8" spans="1:5" ht="12.75">
      <c r="A8" s="24">
        <v>1</v>
      </c>
      <c r="B8" s="25">
        <v>2</v>
      </c>
      <c r="C8" s="26">
        <v>3</v>
      </c>
      <c r="D8" s="6">
        <v>4</v>
      </c>
      <c r="E8" s="6">
        <v>5</v>
      </c>
    </row>
    <row r="9" spans="1:5" ht="12.75">
      <c r="A9" s="27" t="s">
        <v>8</v>
      </c>
      <c r="B9" s="28"/>
      <c r="C9" s="29" t="s">
        <v>9</v>
      </c>
      <c r="D9" s="30">
        <f>D10</f>
        <v>57000</v>
      </c>
      <c r="E9" s="31"/>
    </row>
    <row r="10" spans="1:5" ht="12.75">
      <c r="A10" s="32"/>
      <c r="B10" s="33" t="s">
        <v>26</v>
      </c>
      <c r="C10" s="34" t="s">
        <v>27</v>
      </c>
      <c r="D10" s="35">
        <v>57000</v>
      </c>
      <c r="E10" s="36"/>
    </row>
    <row r="11" spans="1:5" ht="12.75">
      <c r="A11" s="32"/>
      <c r="B11" s="37"/>
      <c r="C11" s="34" t="s">
        <v>10</v>
      </c>
      <c r="D11" s="38">
        <f>D10</f>
        <v>57000</v>
      </c>
      <c r="E11" s="39"/>
    </row>
    <row r="12" spans="1:5" ht="12.75">
      <c r="A12" s="32"/>
      <c r="B12" s="37"/>
      <c r="C12" s="40"/>
      <c r="D12" s="41"/>
      <c r="E12" s="39"/>
    </row>
    <row r="13" spans="1:5" ht="12.75">
      <c r="A13" s="27" t="s">
        <v>33</v>
      </c>
      <c r="B13" s="28"/>
      <c r="C13" s="29" t="s">
        <v>34</v>
      </c>
      <c r="D13" s="30">
        <f>D17</f>
        <v>13046</v>
      </c>
      <c r="E13" s="31">
        <f>E14</f>
        <v>5000</v>
      </c>
    </row>
    <row r="14" spans="1:5" ht="12.75">
      <c r="A14" s="42"/>
      <c r="B14" s="33" t="s">
        <v>37</v>
      </c>
      <c r="C14" s="34" t="s">
        <v>38</v>
      </c>
      <c r="D14" s="38"/>
      <c r="E14" s="36">
        <f>E15</f>
        <v>5000</v>
      </c>
    </row>
    <row r="15" spans="1:5" ht="12.75">
      <c r="A15" s="42"/>
      <c r="B15" s="33"/>
      <c r="C15" s="34" t="s">
        <v>7</v>
      </c>
      <c r="D15" s="38"/>
      <c r="E15" s="39">
        <v>5000</v>
      </c>
    </row>
    <row r="16" spans="1:5" ht="12.75" customHeight="1">
      <c r="A16" s="42"/>
      <c r="B16" s="33"/>
      <c r="C16" s="34"/>
      <c r="D16" s="38"/>
      <c r="E16" s="39"/>
    </row>
    <row r="17" spans="1:5" ht="13.5" customHeight="1">
      <c r="A17" s="42"/>
      <c r="B17" s="33" t="s">
        <v>35</v>
      </c>
      <c r="C17" s="34" t="s">
        <v>36</v>
      </c>
      <c r="D17" s="35">
        <v>13046</v>
      </c>
      <c r="E17" s="39"/>
    </row>
    <row r="18" spans="1:5" ht="12.75">
      <c r="A18" s="42"/>
      <c r="B18" s="33"/>
      <c r="C18" s="34" t="s">
        <v>7</v>
      </c>
      <c r="D18" s="38">
        <f>D17</f>
        <v>13046</v>
      </c>
      <c r="E18" s="39"/>
    </row>
    <row r="19" spans="1:5" ht="12.75">
      <c r="A19" s="42"/>
      <c r="B19" s="33"/>
      <c r="C19" s="34"/>
      <c r="D19" s="38"/>
      <c r="E19" s="39"/>
    </row>
    <row r="20" spans="1:5" ht="12.75">
      <c r="A20" s="27" t="s">
        <v>14</v>
      </c>
      <c r="B20" s="43"/>
      <c r="C20" s="44" t="s">
        <v>15</v>
      </c>
      <c r="D20" s="45"/>
      <c r="E20" s="46">
        <f>E21</f>
        <v>65046</v>
      </c>
    </row>
    <row r="21" spans="1:5" ht="12.75">
      <c r="A21" s="47"/>
      <c r="B21" s="20" t="s">
        <v>16</v>
      </c>
      <c r="C21" s="48" t="s">
        <v>17</v>
      </c>
      <c r="D21" s="49"/>
      <c r="E21" s="50">
        <v>65046</v>
      </c>
    </row>
    <row r="22" spans="1:5" ht="12.75">
      <c r="A22" s="47"/>
      <c r="B22" s="20"/>
      <c r="C22" s="48" t="s">
        <v>7</v>
      </c>
      <c r="D22" s="51"/>
      <c r="E22" s="76">
        <f>E21</f>
        <v>65046</v>
      </c>
    </row>
    <row r="23" spans="1:5" ht="12.75">
      <c r="A23" s="42"/>
      <c r="B23" s="33"/>
      <c r="C23" s="34" t="s">
        <v>18</v>
      </c>
      <c r="D23" s="38"/>
      <c r="E23" s="77">
        <f>E22</f>
        <v>65046</v>
      </c>
    </row>
    <row r="24" spans="1:5" ht="12.75">
      <c r="A24" s="32"/>
      <c r="B24" s="37"/>
      <c r="C24" s="40"/>
      <c r="D24" s="41"/>
      <c r="E24" s="52"/>
    </row>
    <row r="25" spans="1:5" ht="12.75">
      <c r="A25" s="27" t="s">
        <v>28</v>
      </c>
      <c r="B25" s="28"/>
      <c r="C25" s="29" t="s">
        <v>21</v>
      </c>
      <c r="D25" s="30">
        <f>D26+D30</f>
        <v>13886</v>
      </c>
      <c r="E25" s="31"/>
    </row>
    <row r="26" spans="1:5" s="78" customFormat="1" ht="12.75">
      <c r="A26" s="42"/>
      <c r="B26" s="33" t="s">
        <v>29</v>
      </c>
      <c r="C26" s="34" t="s">
        <v>30</v>
      </c>
      <c r="D26" s="35">
        <v>11696</v>
      </c>
      <c r="E26" s="39"/>
    </row>
    <row r="27" spans="1:5" ht="12.75">
      <c r="A27" s="32"/>
      <c r="B27" s="37"/>
      <c r="C27" s="34" t="s">
        <v>7</v>
      </c>
      <c r="D27" s="38">
        <f>D26</f>
        <v>11696</v>
      </c>
      <c r="E27" s="52"/>
    </row>
    <row r="28" spans="1:5" ht="12.75">
      <c r="A28" s="32"/>
      <c r="B28" s="37"/>
      <c r="C28" s="34" t="s">
        <v>13</v>
      </c>
      <c r="D28" s="38">
        <f>D27</f>
        <v>11696</v>
      </c>
      <c r="E28" s="52"/>
    </row>
    <row r="29" spans="1:5" ht="12.75">
      <c r="A29" s="32"/>
      <c r="B29" s="37"/>
      <c r="C29" s="40"/>
      <c r="D29" s="41"/>
      <c r="E29" s="52"/>
    </row>
    <row r="30" spans="1:5" s="78" customFormat="1" ht="12.75">
      <c r="A30" s="42"/>
      <c r="B30" s="33" t="s">
        <v>31</v>
      </c>
      <c r="C30" s="34" t="s">
        <v>32</v>
      </c>
      <c r="D30" s="35">
        <v>2190</v>
      </c>
      <c r="E30" s="39"/>
    </row>
    <row r="31" spans="1:5" s="78" customFormat="1" ht="12.75">
      <c r="A31" s="42"/>
      <c r="B31" s="33"/>
      <c r="C31" s="34" t="s">
        <v>7</v>
      </c>
      <c r="D31" s="38">
        <f>D30</f>
        <v>2190</v>
      </c>
      <c r="E31" s="39"/>
    </row>
    <row r="32" spans="1:5" s="78" customFormat="1" ht="12.75">
      <c r="A32" s="42"/>
      <c r="B32" s="33"/>
      <c r="C32" s="34"/>
      <c r="D32" s="38"/>
      <c r="E32" s="39"/>
    </row>
    <row r="33" spans="1:5" ht="12.75">
      <c r="A33" s="53" t="s">
        <v>39</v>
      </c>
      <c r="B33" s="43"/>
      <c r="C33" s="44" t="s">
        <v>23</v>
      </c>
      <c r="D33" s="46">
        <f>SUM(D34+D37+D40)</f>
        <v>9102</v>
      </c>
      <c r="E33" s="46">
        <f>SUM(E34+E37+E40)</f>
        <v>2000</v>
      </c>
    </row>
    <row r="34" spans="1:5" ht="25.5">
      <c r="A34" s="42"/>
      <c r="B34" s="54" t="s">
        <v>40</v>
      </c>
      <c r="C34" s="55" t="s">
        <v>41</v>
      </c>
      <c r="D34" s="56">
        <v>2000</v>
      </c>
      <c r="E34" s="56"/>
    </row>
    <row r="35" spans="1:5" ht="12.75">
      <c r="A35" s="42"/>
      <c r="B35" s="54"/>
      <c r="C35" s="34" t="s">
        <v>7</v>
      </c>
      <c r="D35" s="58">
        <f>D34</f>
        <v>2000</v>
      </c>
      <c r="E35" s="56"/>
    </row>
    <row r="36" spans="1:5" ht="12.75">
      <c r="A36" s="42"/>
      <c r="B36" s="54"/>
      <c r="C36" s="57"/>
      <c r="D36" s="58"/>
      <c r="E36" s="58"/>
    </row>
    <row r="37" spans="1:5" ht="12.75">
      <c r="A37" s="42"/>
      <c r="B37" s="54" t="s">
        <v>42</v>
      </c>
      <c r="C37" s="55" t="s">
        <v>43</v>
      </c>
      <c r="D37" s="58"/>
      <c r="E37" s="56">
        <f>E38</f>
        <v>2000</v>
      </c>
    </row>
    <row r="38" spans="1:5" ht="12.75">
      <c r="A38" s="42"/>
      <c r="B38" s="54"/>
      <c r="C38" s="34" t="s">
        <v>7</v>
      </c>
      <c r="D38" s="59"/>
      <c r="E38" s="58">
        <v>2000</v>
      </c>
    </row>
    <row r="39" spans="1:5" ht="12.75">
      <c r="A39" s="60"/>
      <c r="B39" s="61"/>
      <c r="C39" s="48"/>
      <c r="D39" s="62"/>
      <c r="E39" s="63"/>
    </row>
    <row r="40" spans="1:5" ht="12.75">
      <c r="A40" s="60"/>
      <c r="B40" s="61" t="s">
        <v>44</v>
      </c>
      <c r="C40" s="48" t="s">
        <v>32</v>
      </c>
      <c r="D40" s="62">
        <f>D41</f>
        <v>7102</v>
      </c>
      <c r="E40" s="63"/>
    </row>
    <row r="41" spans="1:5" ht="12.75">
      <c r="A41" s="60"/>
      <c r="B41" s="61"/>
      <c r="C41" s="34" t="s">
        <v>7</v>
      </c>
      <c r="D41" s="64">
        <v>7102</v>
      </c>
      <c r="E41" s="65"/>
    </row>
    <row r="42" spans="1:5" ht="12.75">
      <c r="A42" s="60"/>
      <c r="B42" s="61"/>
      <c r="C42" s="34"/>
      <c r="D42" s="64"/>
      <c r="E42" s="65"/>
    </row>
    <row r="43" spans="1:5" s="75" customFormat="1" ht="12.75">
      <c r="A43" s="27" t="s">
        <v>45</v>
      </c>
      <c r="B43" s="43"/>
      <c r="C43" s="29" t="s">
        <v>25</v>
      </c>
      <c r="D43" s="79">
        <f>D44</f>
        <v>28580</v>
      </c>
      <c r="E43" s="46"/>
    </row>
    <row r="44" spans="1:5" ht="12.75">
      <c r="A44" s="60"/>
      <c r="B44" s="61" t="s">
        <v>46</v>
      </c>
      <c r="C44" s="34" t="s">
        <v>47</v>
      </c>
      <c r="D44" s="62">
        <f>D45</f>
        <v>28580</v>
      </c>
      <c r="E44" s="65"/>
    </row>
    <row r="45" spans="1:5" ht="12.75">
      <c r="A45" s="60"/>
      <c r="B45" s="61"/>
      <c r="C45" s="34" t="s">
        <v>7</v>
      </c>
      <c r="D45" s="64">
        <v>28580</v>
      </c>
      <c r="E45" s="65"/>
    </row>
    <row r="46" spans="1:5" ht="12.75">
      <c r="A46" s="60"/>
      <c r="B46" s="61"/>
      <c r="C46" s="34"/>
      <c r="D46" s="64"/>
      <c r="E46" s="65"/>
    </row>
    <row r="47" spans="1:5" ht="25.5">
      <c r="A47" s="27" t="s">
        <v>48</v>
      </c>
      <c r="B47" s="43"/>
      <c r="C47" s="29" t="s">
        <v>54</v>
      </c>
      <c r="D47" s="46">
        <f>D48</f>
        <v>5000</v>
      </c>
      <c r="E47" s="46">
        <f>E52</f>
        <v>5000</v>
      </c>
    </row>
    <row r="48" spans="1:5" ht="12.75">
      <c r="A48" s="60"/>
      <c r="B48" s="61" t="s">
        <v>49</v>
      </c>
      <c r="C48" s="34" t="s">
        <v>50</v>
      </c>
      <c r="D48" s="63">
        <v>5000</v>
      </c>
      <c r="E48" s="63"/>
    </row>
    <row r="49" spans="1:5" ht="12.75">
      <c r="A49" s="60"/>
      <c r="B49" s="61"/>
      <c r="C49" s="34" t="s">
        <v>7</v>
      </c>
      <c r="D49" s="65">
        <f>D48</f>
        <v>5000</v>
      </c>
      <c r="E49" s="65"/>
    </row>
    <row r="50" spans="1:5" ht="12.75">
      <c r="A50" s="60"/>
      <c r="B50" s="61"/>
      <c r="C50" s="34" t="s">
        <v>51</v>
      </c>
      <c r="D50" s="65">
        <f>D49</f>
        <v>5000</v>
      </c>
      <c r="E50" s="65"/>
    </row>
    <row r="51" spans="1:5" ht="12.75">
      <c r="A51" s="60"/>
      <c r="B51" s="61"/>
      <c r="C51" s="55"/>
      <c r="D51" s="65"/>
      <c r="E51" s="65"/>
    </row>
    <row r="52" spans="1:5" ht="12.75">
      <c r="A52" s="60"/>
      <c r="B52" s="61" t="s">
        <v>52</v>
      </c>
      <c r="C52" s="55" t="s">
        <v>32</v>
      </c>
      <c r="D52" s="80"/>
      <c r="E52" s="63">
        <v>5000</v>
      </c>
    </row>
    <row r="53" spans="1:5" ht="12.75">
      <c r="A53" s="60"/>
      <c r="B53" s="61"/>
      <c r="C53" s="34" t="s">
        <v>7</v>
      </c>
      <c r="D53" s="80"/>
      <c r="E53" s="65">
        <f>E52</f>
        <v>5000</v>
      </c>
    </row>
    <row r="54" spans="1:5" ht="12.75">
      <c r="A54" s="66"/>
      <c r="B54" s="67"/>
      <c r="C54" s="68"/>
      <c r="D54" s="69"/>
      <c r="E54" s="70"/>
    </row>
    <row r="55" spans="1:5" ht="12.75">
      <c r="A55" s="19"/>
      <c r="B55" s="20"/>
      <c r="C55" s="17"/>
      <c r="D55" s="71">
        <f>SUM(D9+D13+D20+D25+D33+D43+D47)</f>
        <v>126614</v>
      </c>
      <c r="E55" s="71">
        <f>SUM(E9+E13+E20+E25+E33+E43+E47)</f>
        <v>77046</v>
      </c>
    </row>
  </sheetData>
  <mergeCells count="3">
    <mergeCell ref="C1:E1"/>
    <mergeCell ref="C2:E2"/>
    <mergeCell ref="A5:E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9">
      <selection activeCell="B31" sqref="B31"/>
    </sheetView>
  </sheetViews>
  <sheetFormatPr defaultColWidth="9.140625" defaultRowHeight="12.75"/>
  <cols>
    <col min="2" max="2" width="49.421875" style="0" customWidth="1"/>
    <col min="3" max="3" width="15.140625" style="0" customWidth="1"/>
    <col min="4" max="4" width="15.7109375" style="0" customWidth="1"/>
  </cols>
  <sheetData>
    <row r="1" spans="1:4" ht="12.75">
      <c r="A1" s="1"/>
      <c r="B1" s="81" t="s">
        <v>4</v>
      </c>
      <c r="C1" s="81"/>
      <c r="D1" s="81"/>
    </row>
    <row r="2" spans="1:4" ht="12.75">
      <c r="A2" s="1"/>
      <c r="B2" s="81" t="s">
        <v>19</v>
      </c>
      <c r="C2" s="81"/>
      <c r="D2" s="81"/>
    </row>
    <row r="3" spans="1:4" ht="12.75">
      <c r="A3" s="1"/>
      <c r="B3" s="81" t="s">
        <v>20</v>
      </c>
      <c r="C3" s="81"/>
      <c r="D3" s="81"/>
    </row>
    <row r="5" spans="1:4" ht="15.75">
      <c r="A5" s="84" t="s">
        <v>5</v>
      </c>
      <c r="B5" s="85"/>
      <c r="C5" s="85"/>
      <c r="D5" s="85"/>
    </row>
    <row r="8" spans="1:4" ht="15">
      <c r="A8" s="3" t="s">
        <v>0</v>
      </c>
      <c r="B8" s="3" t="s">
        <v>1</v>
      </c>
      <c r="C8" s="4" t="s">
        <v>3</v>
      </c>
      <c r="D8" s="4" t="s">
        <v>2</v>
      </c>
    </row>
    <row r="9" spans="1:4" ht="12.75">
      <c r="A9" s="5">
        <v>1</v>
      </c>
      <c r="B9" s="5">
        <v>2</v>
      </c>
      <c r="C9" s="6">
        <v>3</v>
      </c>
      <c r="D9" s="6">
        <v>4</v>
      </c>
    </row>
    <row r="10" spans="1:4" ht="12.75">
      <c r="A10" s="7">
        <v>801</v>
      </c>
      <c r="B10" s="8" t="s">
        <v>21</v>
      </c>
      <c r="C10" s="9">
        <f>C11+C13+C15</f>
        <v>31886</v>
      </c>
      <c r="D10" s="9">
        <f>D11+D13</f>
        <v>18000</v>
      </c>
    </row>
    <row r="11" spans="1:4" ht="40.5" customHeight="1">
      <c r="A11" s="10"/>
      <c r="B11" s="11" t="s">
        <v>53</v>
      </c>
      <c r="C11" s="12">
        <v>18000</v>
      </c>
      <c r="D11" s="39">
        <v>18000</v>
      </c>
    </row>
    <row r="12" spans="1:4" ht="12.75" customHeight="1">
      <c r="A12" s="10"/>
      <c r="B12" s="11"/>
      <c r="C12" s="12"/>
      <c r="D12" s="39"/>
    </row>
    <row r="13" spans="1:4" ht="37.5" customHeight="1">
      <c r="A13" s="10"/>
      <c r="B13" s="11" t="s">
        <v>22</v>
      </c>
      <c r="C13" s="12">
        <v>2190</v>
      </c>
      <c r="D13" s="39"/>
    </row>
    <row r="14" spans="1:4" ht="13.5" customHeight="1">
      <c r="A14" s="10"/>
      <c r="B14" s="11"/>
      <c r="C14" s="12"/>
      <c r="D14" s="39"/>
    </row>
    <row r="15" spans="1:4" ht="23.25" customHeight="1">
      <c r="A15" s="10"/>
      <c r="B15" s="11" t="s">
        <v>24</v>
      </c>
      <c r="C15" s="12">
        <v>11696</v>
      </c>
      <c r="D15" s="39"/>
    </row>
    <row r="16" spans="1:4" ht="11.25" customHeight="1">
      <c r="A16" s="10"/>
      <c r="B16" s="11"/>
      <c r="C16" s="12"/>
      <c r="D16" s="39"/>
    </row>
    <row r="17" spans="1:4" s="75" customFormat="1" ht="12.75" customHeight="1">
      <c r="A17" s="72">
        <v>852</v>
      </c>
      <c r="B17" s="73" t="s">
        <v>23</v>
      </c>
      <c r="C17" s="74">
        <f>C18+C20</f>
        <v>9102</v>
      </c>
      <c r="D17" s="31">
        <f>D18</f>
        <v>2000</v>
      </c>
    </row>
    <row r="18" spans="1:4" ht="40.5" customHeight="1">
      <c r="A18" s="10"/>
      <c r="B18" s="11" t="s">
        <v>53</v>
      </c>
      <c r="C18" s="12">
        <v>2000</v>
      </c>
      <c r="D18" s="39">
        <v>2000</v>
      </c>
    </row>
    <row r="19" spans="1:4" ht="12.75" customHeight="1">
      <c r="A19" s="10"/>
      <c r="B19" s="11"/>
      <c r="C19" s="12"/>
      <c r="D19" s="39"/>
    </row>
    <row r="20" spans="1:4" ht="23.25" customHeight="1">
      <c r="A20" s="10"/>
      <c r="B20" s="11" t="s">
        <v>24</v>
      </c>
      <c r="C20" s="12">
        <v>7102</v>
      </c>
      <c r="D20" s="39"/>
    </row>
    <row r="21" spans="1:4" ht="12.75" customHeight="1">
      <c r="A21" s="10"/>
      <c r="B21" s="11"/>
      <c r="C21" s="12"/>
      <c r="D21" s="39"/>
    </row>
    <row r="22" spans="1:4" s="75" customFormat="1" ht="12.75" customHeight="1">
      <c r="A22" s="72">
        <v>854</v>
      </c>
      <c r="B22" s="73" t="s">
        <v>25</v>
      </c>
      <c r="C22" s="74">
        <f>C23</f>
        <v>28580</v>
      </c>
      <c r="D22" s="31"/>
    </row>
    <row r="23" spans="1:4" ht="25.5" customHeight="1">
      <c r="A23" s="10"/>
      <c r="B23" s="11" t="s">
        <v>24</v>
      </c>
      <c r="C23" s="12">
        <v>28580</v>
      </c>
      <c r="D23" s="39"/>
    </row>
    <row r="24" spans="1:4" ht="12.75" customHeight="1">
      <c r="A24" s="13"/>
      <c r="B24" s="14"/>
      <c r="C24" s="15"/>
      <c r="D24" s="15"/>
    </row>
    <row r="25" spans="1:4" ht="12.75">
      <c r="A25" s="16"/>
      <c r="B25" s="17"/>
      <c r="C25" s="18">
        <f>SUM(C10+C17+C23)</f>
        <v>69568</v>
      </c>
      <c r="D25" s="18">
        <f>SUM(D10+D17+D23)</f>
        <v>20000</v>
      </c>
    </row>
  </sheetData>
  <mergeCells count="4">
    <mergeCell ref="B1:D1"/>
    <mergeCell ref="B2:D2"/>
    <mergeCell ref="B3:D3"/>
    <mergeCell ref="A5:D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Szczawnica</dc:creator>
  <cp:keywords/>
  <dc:description/>
  <cp:lastModifiedBy>Urząd Miasta Szczawnica</cp:lastModifiedBy>
  <cp:lastPrinted>2007-09-19T09:42:01Z</cp:lastPrinted>
  <dcterms:created xsi:type="dcterms:W3CDTF">2007-09-12T04:58:57Z</dcterms:created>
  <dcterms:modified xsi:type="dcterms:W3CDTF">2007-09-19T09:47:58Z</dcterms:modified>
  <cp:category/>
  <cp:version/>
  <cp:contentType/>
  <cp:contentStatus/>
</cp:coreProperties>
</file>